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thenry/Desktop/"/>
    </mc:Choice>
  </mc:AlternateContent>
  <xr:revisionPtr revIDLastSave="0" documentId="13_ncr:1_{10E057F1-0E7B-B548-BF64-4F12FF5646C3}" xr6:coauthVersionLast="47" xr6:coauthVersionMax="47" xr10:uidLastSave="{00000000-0000-0000-0000-000000000000}"/>
  <bookViews>
    <workbookView xWindow="300" yWindow="-21960" windowWidth="23420" windowHeight="1840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0" i="1" l="1"/>
  <c r="F26" i="1"/>
  <c r="H26" i="1" s="1"/>
  <c r="I26" i="1" s="1"/>
  <c r="J26" i="1" s="1"/>
  <c r="F25" i="1"/>
  <c r="H25" i="1" s="1"/>
  <c r="I25" i="1" s="1"/>
  <c r="J25" i="1" s="1"/>
  <c r="F24" i="1"/>
  <c r="H24" i="1" s="1"/>
  <c r="I24" i="1" s="1"/>
  <c r="J24" i="1" s="1"/>
  <c r="F19" i="1"/>
  <c r="H19" i="1" s="1"/>
  <c r="I19" i="1" s="1"/>
  <c r="J19" i="1" s="1"/>
  <c r="E19" i="1"/>
  <c r="E18" i="1"/>
  <c r="F18" i="1" s="1"/>
  <c r="H18" i="1" s="1"/>
  <c r="I18" i="1" s="1"/>
  <c r="J18" i="1" s="1"/>
  <c r="D12" i="1"/>
  <c r="D11" i="1"/>
  <c r="D9" i="1"/>
  <c r="E9" i="1" l="1"/>
  <c r="E11" i="1"/>
  <c r="F9" i="1"/>
  <c r="H9" i="1" s="1"/>
  <c r="E12" i="1"/>
  <c r="F12" i="1" s="1"/>
  <c r="I9" i="1" l="1"/>
  <c r="H12" i="1"/>
  <c r="I12" i="1" s="1"/>
  <c r="J12" i="1" s="1"/>
  <c r="F11" i="1"/>
  <c r="H11" i="1" s="1"/>
  <c r="I11" i="1" l="1"/>
  <c r="J11" i="1" s="1"/>
  <c r="J9" i="1"/>
  <c r="E10" i="1"/>
  <c r="F10" i="1" l="1"/>
  <c r="H10" i="1" s="1"/>
  <c r="H14" i="1" l="1"/>
  <c r="H28" i="1" s="1"/>
  <c r="I10" i="1"/>
  <c r="J10" i="1" s="1"/>
  <c r="J14" i="1" s="1"/>
  <c r="J28" i="1" s="1"/>
  <c r="I14" i="1" l="1"/>
  <c r="I28" i="1" s="1"/>
  <c r="J30" i="1" s="1"/>
</calcChain>
</file>

<file path=xl/sharedStrings.xml><?xml version="1.0" encoding="utf-8"?>
<sst xmlns="http://schemas.openxmlformats.org/spreadsheetml/2006/main" count="42" uniqueCount="33">
  <si>
    <t xml:space="preserve"> </t>
  </si>
  <si>
    <t>Your Name Here</t>
  </si>
  <si>
    <t>NSF BUDGET</t>
  </si>
  <si>
    <t>35% or 3.9%</t>
  </si>
  <si>
    <t>Year 1</t>
  </si>
  <si>
    <t xml:space="preserve">Year 2 (+3%) </t>
  </si>
  <si>
    <t>Year 3 (+3%)</t>
  </si>
  <si>
    <t>SALARIES</t>
  </si>
  <si>
    <t>rate/month</t>
  </si>
  <si>
    <t># months</t>
  </si>
  <si>
    <t>subtotal</t>
  </si>
  <si>
    <t>Fringe</t>
  </si>
  <si>
    <t>Indirect Cost</t>
  </si>
  <si>
    <t>TOTAL</t>
  </si>
  <si>
    <t>Faculty</t>
  </si>
  <si>
    <t>Postdoc</t>
  </si>
  <si>
    <t>Graduate Student</t>
  </si>
  <si>
    <t xml:space="preserve">Undergraduate </t>
  </si>
  <si>
    <t>SUBTOTALS</t>
  </si>
  <si>
    <t>TRAVEL</t>
  </si>
  <si>
    <t># trips</t>
  </si>
  <si>
    <t>transportation</t>
  </si>
  <si>
    <t>food+lodging</t>
  </si>
  <si>
    <t>Foreign</t>
  </si>
  <si>
    <t>Domestic</t>
  </si>
  <si>
    <t>OTHER</t>
  </si>
  <si>
    <t>cost</t>
  </si>
  <si>
    <t>Overhead</t>
  </si>
  <si>
    <t>Equipment</t>
  </si>
  <si>
    <t>Materials/Supplies</t>
  </si>
  <si>
    <t>Publications</t>
  </si>
  <si>
    <t>YEARLY TOTALS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</si>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</sst>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1"/>
    </font>
    <font>
      <sz val="8"/>
      <name val="Times New Roman"/>
      <charset val="1"/>
    </font>
    <font>
      <sz val="8"/>
      <name val="Arial"/>
      <family val="2"/>
      <charset val="1"/>
    </font>
    <font>
      <b/>
      <sz val="11"/>
      <color rgb="FF000000"/>
      <name val="Times New Roman"/>
      <family val="1"/>
      <charset val="1"/>
    </font>
    <font>
      <b/>
      <sz val="11"/>
      <color rgb="FFFF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00000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8"/>
      <name val="Times New Roman"/>
      <charset val="1"/>
    </font>
    <font>
      <b/>
      <sz val="10"/>
      <color rgb="FF008000"/>
      <name val="Times New Roman"/>
      <charset val="1"/>
    </font>
    <font>
      <sz val="10"/>
      <color rgb="FF339966"/>
      <name val="Arial"/>
      <family val="2"/>
      <charset val="1"/>
    </font>
    <font>
      <sz val="10"/>
      <color rgb="FF339966"/>
      <name val="Times New Roman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theme="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/>
    <xf numFmtId="1" fontId="14" fillId="0" borderId="0" xfId="0" applyNumberFormat="1" applyFont="1"/>
    <xf numFmtId="0" fontId="14" fillId="0" borderId="0" xfId="0" applyFont="1"/>
    <xf numFmtId="0" fontId="12" fillId="0" borderId="0" xfId="0" applyFont="1"/>
    <xf numFmtId="0" fontId="8" fillId="0" borderId="0" xfId="0" applyFont="1"/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right"/>
    </xf>
    <xf numFmtId="2" fontId="0" fillId="0" borderId="0" xfId="0" applyNumberFormat="1"/>
    <xf numFmtId="2" fontId="12" fillId="0" borderId="0" xfId="0" applyNumberFormat="1" applyFont="1"/>
    <xf numFmtId="2" fontId="19" fillId="0" borderId="0" xfId="0" applyNumberFormat="1" applyFont="1"/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0" fontId="21" fillId="0" borderId="0" xfId="0" applyFont="1"/>
    <xf numFmtId="1" fontId="2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07"/>
  <sheetViews>
    <sheetView tabSelected="1" zoomScale="125" zoomScaleNormal="125" workbookViewId="0">
      <selection activeCell="B2" sqref="B2"/>
    </sheetView>
  </sheetViews>
  <sheetFormatPr baseColWidth="10" defaultColWidth="8.83203125" defaultRowHeight="13" x14ac:dyDescent="0.15"/>
  <cols>
    <col min="1" max="1" width="15.83203125" style="1" customWidth="1"/>
    <col min="2" max="6" width="10.83203125" style="2" customWidth="1"/>
    <col min="7" max="7" width="3.6640625" style="2" customWidth="1"/>
    <col min="8" max="10" width="10.83203125" style="2" customWidth="1"/>
    <col min="11" max="11" width="7.33203125" style="2" customWidth="1"/>
    <col min="12" max="12" width="10.33203125" style="2" customWidth="1"/>
    <col min="13" max="1024" width="8.83203125" style="2"/>
  </cols>
  <sheetData>
    <row r="1" spans="1:13" ht="14" customHeight="1" x14ac:dyDescent="0.15">
      <c r="A1" s="3" t="s">
        <v>0</v>
      </c>
    </row>
    <row r="2" spans="1:13" ht="14" customHeight="1" x14ac:dyDescent="0.15">
      <c r="A2" s="4" t="s">
        <v>1</v>
      </c>
    </row>
    <row r="3" spans="1:13" ht="14" customHeight="1" x14ac:dyDescent="0.15"/>
    <row r="4" spans="1:13" s="7" customFormat="1" ht="14" x14ac:dyDescent="0.15">
      <c r="A4" s="3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s="6" customFormat="1" x14ac:dyDescent="0.15">
      <c r="A5" s="8"/>
      <c r="B5" s="5"/>
    </row>
    <row r="6" spans="1:13" s="13" customFormat="1" x14ac:dyDescent="0.15">
      <c r="A6" s="9"/>
      <c r="B6" s="10"/>
      <c r="C6" s="10" t="s">
        <v>0</v>
      </c>
      <c r="D6" s="10"/>
      <c r="E6" s="11" t="s">
        <v>3</v>
      </c>
      <c r="F6" s="12">
        <v>0.56000000000000005</v>
      </c>
      <c r="G6" s="10"/>
      <c r="H6" s="10" t="s">
        <v>4</v>
      </c>
      <c r="I6" s="11" t="s">
        <v>5</v>
      </c>
      <c r="J6" s="11" t="s">
        <v>6</v>
      </c>
    </row>
    <row r="7" spans="1:13" s="13" customFormat="1" x14ac:dyDescent="0.15">
      <c r="A7" s="9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1" t="s">
        <v>12</v>
      </c>
      <c r="G7" s="10"/>
      <c r="H7" s="10" t="s">
        <v>13</v>
      </c>
      <c r="I7" s="10" t="s">
        <v>13</v>
      </c>
      <c r="J7" s="10" t="s">
        <v>13</v>
      </c>
    </row>
    <row r="8" spans="1:13" s="13" customFormat="1" x14ac:dyDescent="0.15">
      <c r="A8" s="9"/>
    </row>
    <row r="9" spans="1:13" s="13" customFormat="1" x14ac:dyDescent="0.15">
      <c r="A9" s="9" t="s">
        <v>14</v>
      </c>
      <c r="B9" s="14">
        <v>10000</v>
      </c>
      <c r="C9" s="15">
        <v>0</v>
      </c>
      <c r="D9" s="16">
        <f>B9*C9</f>
        <v>0</v>
      </c>
      <c r="E9" s="16">
        <f>D9*0.35</f>
        <v>0</v>
      </c>
      <c r="F9" s="16">
        <f>(D9+E9)*0.56</f>
        <v>0</v>
      </c>
      <c r="G9" s="16"/>
      <c r="H9" s="17">
        <f>SUM(D9+E9+F9)</f>
        <v>0</v>
      </c>
      <c r="I9" s="17">
        <f t="shared" ref="I9:J12" si="0">H9*1.03</f>
        <v>0</v>
      </c>
      <c r="J9" s="17">
        <f t="shared" si="0"/>
        <v>0</v>
      </c>
    </row>
    <row r="10" spans="1:13" s="13" customFormat="1" x14ac:dyDescent="0.15">
      <c r="A10" s="9" t="s">
        <v>15</v>
      </c>
      <c r="B10" s="45">
        <v>5833.3333329999996</v>
      </c>
      <c r="C10" s="15">
        <v>0</v>
      </c>
      <c r="D10" s="16">
        <f>B10*C10</f>
        <v>0</v>
      </c>
      <c r="E10" s="16">
        <f>D10*0.35</f>
        <v>0</v>
      </c>
      <c r="F10" s="16">
        <f>(D10+E10)*0.56</f>
        <v>0</v>
      </c>
      <c r="G10" s="16"/>
      <c r="H10" s="17">
        <f>SUM(D10+E10+F10)</f>
        <v>0</v>
      </c>
      <c r="I10" s="17">
        <f t="shared" si="0"/>
        <v>0</v>
      </c>
      <c r="J10" s="17">
        <f t="shared" si="0"/>
        <v>0</v>
      </c>
    </row>
    <row r="11" spans="1:13" s="13" customFormat="1" x14ac:dyDescent="0.15">
      <c r="A11" s="9" t="s">
        <v>16</v>
      </c>
      <c r="B11" s="15">
        <v>2500</v>
      </c>
      <c r="C11" s="15">
        <v>0</v>
      </c>
      <c r="D11" s="16">
        <f>B11*C11</f>
        <v>0</v>
      </c>
      <c r="E11" s="16">
        <f>D11*0.039</f>
        <v>0</v>
      </c>
      <c r="F11" s="16">
        <f>(D11+E11)*0.56</f>
        <v>0</v>
      </c>
      <c r="G11" s="16"/>
      <c r="H11" s="17">
        <f>SUM(D11+E11+F11)</f>
        <v>0</v>
      </c>
      <c r="I11" s="17">
        <f t="shared" si="0"/>
        <v>0</v>
      </c>
      <c r="J11" s="17">
        <f t="shared" si="0"/>
        <v>0</v>
      </c>
    </row>
    <row r="12" spans="1:13" s="13" customFormat="1" x14ac:dyDescent="0.15">
      <c r="A12" s="9" t="s">
        <v>17</v>
      </c>
      <c r="B12" s="15">
        <v>600</v>
      </c>
      <c r="C12" s="15">
        <v>0</v>
      </c>
      <c r="D12" s="16">
        <f>B12*C12</f>
        <v>0</v>
      </c>
      <c r="E12" s="16">
        <f>D12*0</f>
        <v>0</v>
      </c>
      <c r="F12" s="16">
        <f>(D12+E12)*0.56</f>
        <v>0</v>
      </c>
      <c r="G12" s="16"/>
      <c r="H12" s="17">
        <f>SUM(D12+E12+F12)</f>
        <v>0</v>
      </c>
      <c r="I12" s="17">
        <f t="shared" si="0"/>
        <v>0</v>
      </c>
      <c r="J12" s="17">
        <f t="shared" si="0"/>
        <v>0</v>
      </c>
    </row>
    <row r="13" spans="1:13" s="13" customFormat="1" x14ac:dyDescent="0.15">
      <c r="A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13" customFormat="1" x14ac:dyDescent="0.15">
      <c r="A14" s="9" t="s">
        <v>18</v>
      </c>
      <c r="C14" s="1"/>
      <c r="D14" s="1"/>
      <c r="E14" s="1"/>
      <c r="F14" s="1"/>
      <c r="G14" s="1"/>
      <c r="H14" s="17">
        <f>SUM(H9:H13)</f>
        <v>0</v>
      </c>
      <c r="I14" s="17">
        <f>SUM(I9:I13)</f>
        <v>0</v>
      </c>
      <c r="J14" s="17">
        <f>SUM(J9:J13)</f>
        <v>0</v>
      </c>
      <c r="K14" s="1"/>
      <c r="L14" s="1"/>
      <c r="M14" s="1"/>
    </row>
    <row r="15" spans="1:13" s="1" customFormat="1" ht="12" customHeight="1" x14ac:dyDescent="0.15">
      <c r="A15" s="18"/>
      <c r="B15" s="10" t="s">
        <v>0</v>
      </c>
      <c r="C15" s="10" t="s">
        <v>0</v>
      </c>
      <c r="D15" s="10" t="s">
        <v>0</v>
      </c>
    </row>
    <row r="16" spans="1:13" s="1" customFormat="1" ht="12" customHeight="1" x14ac:dyDescent="0.15">
      <c r="A16" s="9" t="s">
        <v>19</v>
      </c>
      <c r="B16" s="10" t="s">
        <v>20</v>
      </c>
      <c r="C16" s="10" t="s">
        <v>21</v>
      </c>
      <c r="D16" s="10" t="s">
        <v>22</v>
      </c>
      <c r="E16" s="10" t="s">
        <v>10</v>
      </c>
      <c r="F16" s="11" t="s">
        <v>12</v>
      </c>
      <c r="G16" s="19"/>
      <c r="H16" s="19"/>
      <c r="I16" s="19"/>
      <c r="J16" s="19"/>
      <c r="K16" s="19"/>
      <c r="L16" s="19"/>
      <c r="M16" s="19"/>
    </row>
    <row r="17" spans="1:13" s="19" customFormat="1" x14ac:dyDescent="0.15">
      <c r="A17" s="20"/>
    </row>
    <row r="18" spans="1:13" s="19" customFormat="1" x14ac:dyDescent="0.15">
      <c r="A18" s="21" t="s">
        <v>23</v>
      </c>
      <c r="B18" s="22">
        <v>1</v>
      </c>
      <c r="C18" s="22">
        <v>0</v>
      </c>
      <c r="D18" s="22">
        <v>0</v>
      </c>
      <c r="E18" s="19">
        <f>B18*(C18+D18)</f>
        <v>0</v>
      </c>
      <c r="F18" s="16">
        <f>(E18)*0.56</f>
        <v>0</v>
      </c>
      <c r="H18" s="23">
        <f>E18+F18</f>
        <v>0</v>
      </c>
      <c r="I18" s="17">
        <f>H18*1.03</f>
        <v>0</v>
      </c>
      <c r="J18" s="17">
        <f>I18*1.03</f>
        <v>0</v>
      </c>
      <c r="K18" s="24"/>
    </row>
    <row r="19" spans="1:13" s="19" customFormat="1" x14ac:dyDescent="0.15">
      <c r="A19" s="21" t="s">
        <v>24</v>
      </c>
      <c r="B19" s="22">
        <v>1</v>
      </c>
      <c r="C19" s="22">
        <v>0</v>
      </c>
      <c r="D19" s="22">
        <v>0</v>
      </c>
      <c r="E19" s="19">
        <f>B19*(C19+D19)</f>
        <v>0</v>
      </c>
      <c r="F19" s="16">
        <f>(E19)*0.56</f>
        <v>0</v>
      </c>
      <c r="G19" s="25"/>
      <c r="H19" s="23">
        <f>E19+F19</f>
        <v>0</v>
      </c>
      <c r="I19" s="17">
        <f>H19*1.03</f>
        <v>0</v>
      </c>
      <c r="J19" s="17">
        <f>I19*1.03</f>
        <v>0</v>
      </c>
      <c r="K19" s="26"/>
      <c r="L19" s="26"/>
      <c r="M19" s="26"/>
    </row>
    <row r="20" spans="1:13" s="26" customFormat="1" x14ac:dyDescent="0.15">
      <c r="A20" s="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s="13" customFormat="1" x14ac:dyDescent="0.15">
      <c r="A21" s="9"/>
      <c r="C21" s="1"/>
      <c r="D21" s="1"/>
      <c r="E21" s="1"/>
      <c r="F21" s="1"/>
      <c r="G21" s="1"/>
      <c r="H21" s="27"/>
      <c r="I21" s="27"/>
      <c r="J21" s="27"/>
      <c r="K21" s="27"/>
      <c r="L21" s="1"/>
      <c r="M21" s="1"/>
    </row>
    <row r="22" spans="1:13" s="1" customFormat="1" ht="12" customHeight="1" x14ac:dyDescent="0.15">
      <c r="A22" s="9" t="s">
        <v>25</v>
      </c>
      <c r="B22" s="10" t="s">
        <v>26</v>
      </c>
      <c r="F22" s="10" t="s">
        <v>27</v>
      </c>
      <c r="H22" s="27"/>
      <c r="I22" s="27"/>
      <c r="J22" s="27"/>
      <c r="K22" s="27"/>
    </row>
    <row r="23" spans="1:13" s="1" customFormat="1" ht="12" customHeight="1" x14ac:dyDescent="0.15">
      <c r="A23" s="18"/>
      <c r="H23" s="27"/>
      <c r="I23" s="27"/>
      <c r="J23" s="27"/>
      <c r="K23" s="27"/>
    </row>
    <row r="24" spans="1:13" s="1" customFormat="1" ht="12" customHeight="1" x14ac:dyDescent="0.15">
      <c r="A24" s="21" t="s">
        <v>28</v>
      </c>
      <c r="B24" s="28">
        <v>0</v>
      </c>
      <c r="C24" s="29"/>
      <c r="D24" s="29"/>
      <c r="E24" s="29"/>
      <c r="F24" s="16">
        <f>(B24)*0.56</f>
        <v>0</v>
      </c>
      <c r="G24" s="29"/>
      <c r="H24" s="23">
        <f>B24+F24</f>
        <v>0</v>
      </c>
      <c r="I24" s="17">
        <f t="shared" ref="I24:J26" si="1">H24*1.03</f>
        <v>0</v>
      </c>
      <c r="J24" s="17">
        <f t="shared" si="1"/>
        <v>0</v>
      </c>
      <c r="K24" s="27"/>
    </row>
    <row r="25" spans="1:13" s="1" customFormat="1" ht="12" customHeight="1" x14ac:dyDescent="0.15">
      <c r="A25" s="21" t="s">
        <v>29</v>
      </c>
      <c r="B25" s="28">
        <v>0</v>
      </c>
      <c r="C25" s="29"/>
      <c r="D25" s="29"/>
      <c r="E25" s="29"/>
      <c r="F25" s="16">
        <f>(B25)*0.56</f>
        <v>0</v>
      </c>
      <c r="G25" s="29"/>
      <c r="H25" s="23">
        <f>B25+F25</f>
        <v>0</v>
      </c>
      <c r="I25" s="17">
        <f t="shared" si="1"/>
        <v>0</v>
      </c>
      <c r="J25" s="17">
        <f t="shared" si="1"/>
        <v>0</v>
      </c>
      <c r="K25" s="27"/>
    </row>
    <row r="26" spans="1:13" s="1" customFormat="1" ht="12" customHeight="1" x14ac:dyDescent="0.15">
      <c r="A26" s="21" t="s">
        <v>30</v>
      </c>
      <c r="B26" s="28">
        <v>0</v>
      </c>
      <c r="C26" s="29"/>
      <c r="D26" s="29"/>
      <c r="E26" s="29"/>
      <c r="F26" s="16">
        <f>(B26)*0.56</f>
        <v>0</v>
      </c>
      <c r="G26" s="29"/>
      <c r="H26" s="23">
        <f>B26+F26</f>
        <v>0</v>
      </c>
      <c r="I26" s="17">
        <f t="shared" si="1"/>
        <v>0</v>
      </c>
      <c r="J26" s="17">
        <f t="shared" si="1"/>
        <v>0</v>
      </c>
      <c r="K26" s="27"/>
    </row>
    <row r="27" spans="1:13" s="1" customFormat="1" ht="12" customHeight="1" x14ac:dyDescent="0.15">
      <c r="A27" s="21" t="s">
        <v>0</v>
      </c>
      <c r="H27" s="27"/>
      <c r="I27" s="27"/>
      <c r="J27" s="27"/>
      <c r="K27" s="27"/>
    </row>
    <row r="28" spans="1:13" s="1" customFormat="1" ht="12" customHeight="1" x14ac:dyDescent="0.15">
      <c r="A28" s="21" t="s">
        <v>31</v>
      </c>
      <c r="H28" s="30">
        <f>SUM(H14:H27)</f>
        <v>0</v>
      </c>
      <c r="I28" s="30">
        <f>SUM(I14:I27)</f>
        <v>0</v>
      </c>
      <c r="J28" s="30">
        <f>SUM(J14:J27)</f>
        <v>0</v>
      </c>
      <c r="K28" s="27"/>
    </row>
    <row r="29" spans="1:13" s="1" customFormat="1" ht="12" customHeight="1" x14ac:dyDescent="0.15">
      <c r="A29" s="18"/>
      <c r="H29" s="31"/>
      <c r="I29" s="31"/>
      <c r="J29" s="31"/>
      <c r="K29" s="27"/>
    </row>
    <row r="30" spans="1:13" s="1" customFormat="1" ht="12" customHeight="1" x14ac:dyDescent="0.15">
      <c r="A30" s="21" t="s">
        <v>32</v>
      </c>
      <c r="H30" s="31"/>
      <c r="I30" s="31"/>
      <c r="J30" s="30">
        <f>H28+I28+J28</f>
        <v>0</v>
      </c>
      <c r="K30" s="27"/>
    </row>
    <row r="31" spans="1:13" s="1" customFormat="1" ht="12" customHeight="1" x14ac:dyDescent="0.15">
      <c r="A31" s="18"/>
    </row>
    <row r="32" spans="1:13" s="1" customFormat="1" ht="12" customHeight="1" x14ac:dyDescent="0.15">
      <c r="A32" s="18"/>
    </row>
    <row r="33" spans="1:13" ht="12" customHeight="1" x14ac:dyDescent="0.15">
      <c r="A33" s="18"/>
    </row>
    <row r="34" spans="1:13" ht="12" customHeight="1" x14ac:dyDescent="0.15">
      <c r="A34" s="18"/>
    </row>
    <row r="35" spans="1:13" ht="12" customHeight="1" x14ac:dyDescent="0.15">
      <c r="A35" s="18"/>
    </row>
    <row r="36" spans="1:13" ht="12" customHeight="1" x14ac:dyDescent="0.15">
      <c r="A36" s="18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s="32" customFormat="1" x14ac:dyDescent="0.15">
      <c r="A37" s="9"/>
    </row>
    <row r="38" spans="1:13" s="32" customFormat="1" x14ac:dyDescent="0.15">
      <c r="A38" s="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s="6" customFormat="1" x14ac:dyDescent="0.15">
      <c r="A39" s="13"/>
    </row>
    <row r="40" spans="1:13" s="6" customFormat="1" x14ac:dyDescent="0.15">
      <c r="A40" s="13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s="32" customFormat="1" x14ac:dyDescent="0.15">
      <c r="A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5" spans="1:13" x14ac:dyDescent="0.1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s="33" customFormat="1" x14ac:dyDescent="0.15">
      <c r="A46" s="34"/>
      <c r="B46" s="3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51" spans="1:13" x14ac:dyDescent="0.15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s="33" customFormat="1" x14ac:dyDescent="0.15">
      <c r="A52" s="34"/>
      <c r="B52" s="3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7" spans="1:13" x14ac:dyDescent="0.15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s="33" customFormat="1" x14ac:dyDescent="0.15">
      <c r="A58" s="34"/>
      <c r="B58" s="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63" spans="1:13" x14ac:dyDescent="0.1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s="6" customFormat="1" x14ac:dyDescent="0.15">
      <c r="A64" s="13"/>
      <c r="B64" s="36"/>
    </row>
    <row r="65" spans="1:13" s="6" customFormat="1" x14ac:dyDescent="0.15">
      <c r="A65" s="13"/>
      <c r="B65" s="3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70" spans="1:13" x14ac:dyDescent="0.1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s="33" customFormat="1" x14ac:dyDescent="0.15">
      <c r="A71" s="34"/>
      <c r="B71" s="3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6" spans="1:13" x14ac:dyDescent="0.1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s="33" customFormat="1" x14ac:dyDescent="0.15">
      <c r="A77" s="34"/>
      <c r="B77" s="3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82" spans="1:13" x14ac:dyDescent="0.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s="33" customFormat="1" x14ac:dyDescent="0.15">
      <c r="A83" s="34"/>
      <c r="B83" s="3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8" spans="1:13" x14ac:dyDescent="0.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s="33" customFormat="1" x14ac:dyDescent="0.15">
      <c r="A89" s="34"/>
      <c r="B89" s="3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5" spans="1:13" x14ac:dyDescent="0.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s="33" customFormat="1" x14ac:dyDescent="0.15">
      <c r="A96" s="34"/>
      <c r="B96" s="3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100" spans="1:13" x14ac:dyDescent="0.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s="6" customFormat="1" x14ac:dyDescent="0.15">
      <c r="A101" s="13"/>
      <c r="B101" s="36"/>
    </row>
    <row r="102" spans="1:13" s="6" customFormat="1" x14ac:dyDescent="0.15">
      <c r="A102" s="13"/>
      <c r="B102" s="3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39" spans="1:13" x14ac:dyDescent="0.1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s="6" customFormat="1" x14ac:dyDescent="0.15">
      <c r="A140" s="13"/>
      <c r="B140" s="36"/>
    </row>
    <row r="141" spans="1:13" s="6" customFormat="1" x14ac:dyDescent="0.15">
      <c r="A141" s="13"/>
      <c r="B141" s="36"/>
    </row>
    <row r="142" spans="1:13" s="6" customFormat="1" x14ac:dyDescent="0.15">
      <c r="A142" s="13"/>
      <c r="B142" s="3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57" spans="1:13" x14ac:dyDescent="0.15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1:13" s="37" customFormat="1" x14ac:dyDescent="0.15">
      <c r="A158" s="38"/>
      <c r="B158" s="39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76" spans="3:13" x14ac:dyDescent="0.1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s="6" customFormat="1" x14ac:dyDescent="0.15">
      <c r="A177" s="13"/>
      <c r="B177" s="36"/>
    </row>
    <row r="178" spans="1:13" s="6" customFormat="1" x14ac:dyDescent="0.15">
      <c r="A178" s="13"/>
      <c r="B178" s="36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</row>
    <row r="179" spans="1:13" s="40" customFormat="1" x14ac:dyDescent="0.15">
      <c r="A179" s="29"/>
      <c r="B179" s="4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204" spans="1:13" x14ac:dyDescent="0.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</row>
    <row r="205" spans="1:13" s="42" customFormat="1" ht="11" x14ac:dyDescent="0.15">
      <c r="A205" s="43"/>
      <c r="B205" s="44"/>
    </row>
    <row r="206" spans="1:13" s="42" customFormat="1" ht="11" x14ac:dyDescent="0.15">
      <c r="A206" s="43"/>
      <c r="B206" s="44"/>
    </row>
    <row r="207" spans="1:13" s="42" customFormat="1" ht="11" x14ac:dyDescent="0.15">
      <c r="A207" s="43"/>
      <c r="B207" s="4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</sheetData>
  <printOptions gridLines="1"/>
  <pageMargins left="0.75" right="0.75" top="1" bottom="1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dc:description/>
  <cp:lastModifiedBy>Manzano Pisco</cp:lastModifiedBy>
  <cp:revision>1</cp:revision>
  <cp:lastPrinted>2020-01-26T19:39:42Z</cp:lastPrinted>
  <dcterms:created xsi:type="dcterms:W3CDTF">2002-02-06T22:59:07Z</dcterms:created>
  <dcterms:modified xsi:type="dcterms:W3CDTF">2024-03-28T14:27:30Z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Georgia State University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